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2кв" sheetId="24" r:id="rId1"/>
  </sheets>
  <definedNames>
    <definedName name="_xlnm.Print_Area" localSheetId="0">'2кв'!$A$1:$E$55</definedName>
  </definedNames>
  <calcPr calcId="152511"/>
</workbook>
</file>

<file path=xl/calcChain.xml><?xml version="1.0" encoding="utf-8"?>
<calcChain xmlns="http://schemas.openxmlformats.org/spreadsheetml/2006/main">
  <c r="E28" i="24" l="1"/>
  <c r="E23" i="24" l="1"/>
  <c r="E22" i="24"/>
  <c r="E34" i="24" l="1"/>
  <c r="B54" i="24" s="1"/>
  <c r="B55" i="24" s="1"/>
</calcChain>
</file>

<file path=xl/sharedStrings.xml><?xml version="1.0" encoding="utf-8"?>
<sst xmlns="http://schemas.openxmlformats.org/spreadsheetml/2006/main" count="77" uniqueCount="58">
  <si>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</si>
  <si>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</si>
  <si>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</si>
  <si>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</si>
  <si>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</si>
  <si>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</si>
  <si>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</si>
  <si>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</si>
  <si>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</si>
  <si>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</si>
  <si>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</si>
  <si>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</si>
  <si>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</si>
  <si>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</si>
  <si>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</si>
  <si>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</si>
  <si>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</si>
  <si>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</si>
  <si>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</si>
  <si>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</si>
  <si>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</si>
  <si>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</si>
  <si>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</si>
  <si>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</si>
  <si>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</si>
  <si>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</si>
  <si>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</si>
  <si>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</si>
  <si>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</si>
  <si>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</si>
  <si>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 ремонту</t>
  </si>
  <si>
    <t>в т.ч. Оплачено рем.и содерж.</t>
  </si>
  <si>
    <t xml:space="preserve">Общехозяйственные расходы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</si>
  <si>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</si>
  <si>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</si>
  <si>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</si>
  <si>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 xml:space="preserve">определена приложением № 2 к договору </t>
  </si>
  <si>
    <t>апрель</t>
  </si>
  <si>
    <t>г. Россошь, ул. Фурманова, д. 1</t>
  </si>
  <si>
    <t>за июнь 2024 года</t>
  </si>
  <si>
    <r>
      <t>именуемый в дальнейшем "Заказчик", в лице</t>
    </r>
    <r>
      <rPr>
        <b/>
        <u/>
        <sz val="11"/>
        <color theme="1"/>
        <rFont val="Times New Roman"/>
        <family val="1"/>
        <charset val="204"/>
      </rPr>
      <t xml:space="preserve"> Горбанева Артема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</si>
  <si>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11.03.2024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</si>
  <si>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№10  от   01.04.2024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</si>
  <si>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Фурманова</t>
    </r>
  </si>
  <si>
    <t>июнь</t>
  </si>
  <si>
    <t>Заказчик - Собственники МКД, в лице председателя совета МКД Горбанева А.Н.</t>
  </si>
  <si>
    <t xml:space="preserve">Остаток на начало квартала </t>
  </si>
  <si>
    <t>водоотведение на СОИ</t>
  </si>
  <si>
    <t>холодная вода на СОИ</t>
  </si>
  <si>
    <t>электроэнергия на СОИ</t>
  </si>
  <si>
    <t>горячая вода на СОИ</t>
  </si>
  <si>
    <t>Поверка ОДПУ ТЭ</t>
  </si>
  <si>
    <t>Установка информационных стендов, 3 шт</t>
  </si>
  <si>
    <t>Установка скамеек, 3 шт.</t>
  </si>
  <si>
    <t>Предъявлено населению 67113,41</t>
  </si>
  <si>
    <t>Ремнт ГВС - насос (смета на три дома) 21842,05 руб. за счет средств ЖКХ</t>
  </si>
  <si>
    <t xml:space="preserve">           2. Всего за период с "01" 06 2024 г. по "30" 06 2024 г. выполнено работ (оказано услуг) на общую сумму сто тридцать восемь тысяч четыреста девятнадцать рублей 40 копеек.</t>
  </si>
  <si>
    <t>Общая площадь квартир - 2915,5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</si>
</sst>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43" fontId="4" fillId="0" borderId="0" xfId="0" applyNumberFormat="1" applyFont="1"/>
    <xf numFmtId="0" fontId="12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43" fontId="4" fillId="0" borderId="0" xfId="1" applyFont="1"/>
    <xf numFmtId="43" fontId="4" fillId="0" borderId="0" xfId="1" applyFont="1" applyAlignment="1">
      <alignment wrapText="1"/>
    </xf>
    <xf numFmtId="0" fontId="8" fillId="0" borderId="0" xfId="0" applyFont="1" applyAlignment="1">
      <alignment wrapText="1"/>
    </xf>
    <xf numFmtId="164" fontId="8" fillId="0" borderId="0" xfId="1" applyNumberFormat="1" applyFont="1" applyAlignment="1">
      <alignment wrapText="1"/>
    </xf>
    <xf numFmtId="2" fontId="8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13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topLeftCell="A35" zoomScaleSheetLayoutView="100" workbookViewId="0">
      <selection activeCell="A50" sqref="A50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34" t="s">
        <v>11</v>
      </c>
      <c r="B1" s="34"/>
      <c r="C1" s="34"/>
      <c r="D1" s="34"/>
      <c r="E1" s="34"/>
    </row>
    <row r="2" spans="1:5" ht="31.5" customHeight="1" x14ac:dyDescent="0.25">
      <c r="A2" s="35" t="s">
        <v>12</v>
      </c>
      <c r="B2" s="36"/>
      <c r="C2" s="36"/>
      <c r="D2" s="36"/>
      <c r="E2" s="36"/>
    </row>
    <row r="3" spans="1:5" x14ac:dyDescent="0.25">
      <c r="A3" s="37" t="s">
        <v>39</v>
      </c>
      <c r="B3" s="37"/>
      <c r="C3" s="37"/>
      <c r="D3" s="37"/>
      <c r="E3" s="37"/>
    </row>
    <row r="4" spans="1:5" s="1" customFormat="1" ht="15.75" x14ac:dyDescent="0.25">
      <c r="A4" s="5" t="s">
        <v>13</v>
      </c>
      <c r="B4" s="20"/>
      <c r="C4" s="20"/>
      <c r="D4" s="30"/>
      <c r="E4" s="31">
        <v>45473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33" t="s">
        <v>38</v>
      </c>
      <c r="B7" s="33"/>
      <c r="C7" s="33"/>
      <c r="D7" s="33"/>
      <c r="E7" s="33"/>
    </row>
    <row r="8" spans="1:5" x14ac:dyDescent="0.25">
      <c r="A8" s="40" t="s">
        <v>1</v>
      </c>
      <c r="B8" s="40"/>
      <c r="C8" s="40"/>
      <c r="D8" s="40"/>
      <c r="E8" s="40"/>
    </row>
    <row r="9" spans="1:5" ht="12.75" customHeight="1" x14ac:dyDescent="0.25">
      <c r="A9" s="41" t="s">
        <v>40</v>
      </c>
      <c r="B9" s="41"/>
      <c r="C9" s="41"/>
      <c r="D9" s="41"/>
      <c r="E9" s="41"/>
    </row>
    <row r="10" spans="1:5" ht="22.5" customHeight="1" x14ac:dyDescent="0.25">
      <c r="A10" s="42" t="s">
        <v>14</v>
      </c>
      <c r="B10" s="43"/>
      <c r="C10" s="43"/>
      <c r="D10" s="43"/>
      <c r="E10" s="43"/>
    </row>
    <row r="11" spans="1:5" ht="29.25" customHeight="1" x14ac:dyDescent="0.25">
      <c r="A11" s="38" t="s">
        <v>41</v>
      </c>
      <c r="B11" s="38"/>
      <c r="C11" s="38"/>
      <c r="D11" s="38"/>
      <c r="E11" s="38"/>
    </row>
    <row r="12" spans="1:5" ht="14.25" customHeight="1" x14ac:dyDescent="0.25">
      <c r="A12" s="40" t="s">
        <v>15</v>
      </c>
      <c r="B12" s="44"/>
      <c r="C12" s="44"/>
      <c r="D12" s="44"/>
      <c r="E12" s="44"/>
    </row>
    <row r="13" spans="1:5" ht="19.5" customHeight="1" x14ac:dyDescent="0.25">
      <c r="A13" s="38" t="s">
        <v>22</v>
      </c>
      <c r="B13" s="38"/>
      <c r="C13" s="38"/>
      <c r="D13" s="38"/>
      <c r="E13" s="38"/>
    </row>
    <row r="14" spans="1:5" ht="12.75" customHeight="1" x14ac:dyDescent="0.25">
      <c r="A14" s="40" t="s">
        <v>2</v>
      </c>
      <c r="B14" s="44"/>
      <c r="C14" s="44"/>
      <c r="D14" s="44"/>
      <c r="E14" s="44"/>
    </row>
    <row r="15" spans="1:5" ht="18.75" customHeight="1" x14ac:dyDescent="0.25">
      <c r="A15" s="38" t="s">
        <v>34</v>
      </c>
      <c r="B15" s="38"/>
      <c r="C15" s="38"/>
      <c r="D15" s="38"/>
      <c r="E15" s="38"/>
    </row>
    <row r="16" spans="1:5" ht="14.25" customHeight="1" x14ac:dyDescent="0.25">
      <c r="A16" s="40" t="s">
        <v>16</v>
      </c>
      <c r="B16" s="44"/>
      <c r="C16" s="44"/>
      <c r="D16" s="44"/>
      <c r="E16" s="44"/>
    </row>
    <row r="17" spans="1:10" ht="29.25" customHeight="1" x14ac:dyDescent="0.25">
      <c r="A17" s="38" t="s">
        <v>17</v>
      </c>
      <c r="B17" s="38"/>
      <c r="C17" s="38"/>
      <c r="D17" s="38"/>
      <c r="E17" s="38"/>
    </row>
    <row r="18" spans="1:10" ht="64.5" customHeight="1" x14ac:dyDescent="0.25">
      <c r="A18" s="38" t="s">
        <v>42</v>
      </c>
      <c r="B18" s="38"/>
      <c r="C18" s="38"/>
      <c r="D18" s="38"/>
      <c r="E18" s="38"/>
    </row>
    <row r="19" spans="1:10" ht="30" customHeight="1" x14ac:dyDescent="0.25">
      <c r="A19" s="39" t="s">
        <v>43</v>
      </c>
      <c r="B19" s="39"/>
      <c r="C19" s="39"/>
      <c r="D19" s="39"/>
      <c r="E19" s="39"/>
    </row>
    <row r="20" spans="1:10" x14ac:dyDescent="0.25">
      <c r="A20" s="39"/>
      <c r="B20" s="39"/>
      <c r="C20" s="39"/>
      <c r="D20" s="39"/>
      <c r="E20" s="39"/>
      <c r="F20" s="2">
        <v>2915.5</v>
      </c>
      <c r="G20" s="2">
        <v>1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33</v>
      </c>
      <c r="B22" s="9" t="s">
        <v>36</v>
      </c>
      <c r="C22" s="3" t="s">
        <v>4</v>
      </c>
      <c r="D22" s="3">
        <v>14.89</v>
      </c>
      <c r="E22" s="8">
        <f>D22*F20*G20</f>
        <v>43411.794999999998</v>
      </c>
      <c r="J22" s="16"/>
    </row>
    <row r="23" spans="1:10" x14ac:dyDescent="0.25">
      <c r="A23" s="7" t="s">
        <v>32</v>
      </c>
      <c r="B23" s="9" t="s">
        <v>23</v>
      </c>
      <c r="C23" s="3" t="s">
        <v>4</v>
      </c>
      <c r="D23" s="3">
        <v>5.0599999999999996</v>
      </c>
      <c r="E23" s="8">
        <f>D23*F20*G20</f>
        <v>14752.429999999998</v>
      </c>
      <c r="J23" s="16"/>
    </row>
    <row r="24" spans="1:10" x14ac:dyDescent="0.25">
      <c r="A24" s="7" t="s">
        <v>49</v>
      </c>
      <c r="B24" s="9" t="s">
        <v>44</v>
      </c>
      <c r="C24" s="3" t="s">
        <v>26</v>
      </c>
      <c r="D24" s="3"/>
      <c r="E24" s="8">
        <v>4738.45</v>
      </c>
    </row>
    <row r="25" spans="1:10" x14ac:dyDescent="0.25">
      <c r="A25" s="7" t="s">
        <v>47</v>
      </c>
      <c r="B25" s="9" t="s">
        <v>44</v>
      </c>
      <c r="C25" s="3" t="s">
        <v>26</v>
      </c>
      <c r="D25" s="3"/>
      <c r="E25" s="8">
        <v>1784.8</v>
      </c>
    </row>
    <row r="26" spans="1:10" x14ac:dyDescent="0.25">
      <c r="A26" s="7" t="s">
        <v>50</v>
      </c>
      <c r="B26" s="9" t="s">
        <v>44</v>
      </c>
      <c r="C26" s="3" t="s">
        <v>26</v>
      </c>
      <c r="D26" s="3"/>
      <c r="E26" s="8">
        <v>1767.66</v>
      </c>
    </row>
    <row r="27" spans="1:10" x14ac:dyDescent="0.25">
      <c r="A27" s="7" t="s">
        <v>48</v>
      </c>
      <c r="B27" s="9" t="s">
        <v>44</v>
      </c>
      <c r="C27" s="3" t="s">
        <v>26</v>
      </c>
      <c r="D27" s="3"/>
      <c r="E27" s="8">
        <v>725.96</v>
      </c>
    </row>
    <row r="28" spans="1:10" x14ac:dyDescent="0.25">
      <c r="A28" s="7" t="s">
        <v>25</v>
      </c>
      <c r="B28" s="9" t="s">
        <v>44</v>
      </c>
      <c r="C28" s="3" t="s">
        <v>26</v>
      </c>
      <c r="D28" s="3"/>
      <c r="E28" s="8">
        <f>2981.91+2749.86</f>
        <v>5731.77</v>
      </c>
      <c r="J28" s="16"/>
    </row>
    <row r="29" spans="1:10" x14ac:dyDescent="0.25">
      <c r="A29" s="7" t="s">
        <v>51</v>
      </c>
      <c r="B29" s="9" t="s">
        <v>44</v>
      </c>
      <c r="C29" s="3" t="s">
        <v>26</v>
      </c>
      <c r="D29" s="3"/>
      <c r="E29" s="8">
        <v>16900</v>
      </c>
      <c r="J29" s="16"/>
    </row>
    <row r="30" spans="1:10" ht="30" x14ac:dyDescent="0.25">
      <c r="A30" s="7" t="s">
        <v>52</v>
      </c>
      <c r="B30" s="9" t="s">
        <v>44</v>
      </c>
      <c r="C30" s="3" t="s">
        <v>26</v>
      </c>
      <c r="D30" s="3"/>
      <c r="E30" s="8">
        <v>6300</v>
      </c>
      <c r="J30" s="16"/>
    </row>
    <row r="31" spans="1:10" ht="45" x14ac:dyDescent="0.25">
      <c r="A31" s="32" t="s">
        <v>55</v>
      </c>
      <c r="B31" s="9" t="s">
        <v>37</v>
      </c>
      <c r="C31" s="3" t="s">
        <v>26</v>
      </c>
      <c r="D31" s="3"/>
      <c r="E31" s="8">
        <v>0</v>
      </c>
      <c r="J31" s="16"/>
    </row>
    <row r="32" spans="1:10" x14ac:dyDescent="0.25">
      <c r="A32" s="32" t="s">
        <v>53</v>
      </c>
      <c r="B32" s="9" t="s">
        <v>44</v>
      </c>
      <c r="C32" s="3" t="s">
        <v>26</v>
      </c>
      <c r="D32" s="3"/>
      <c r="E32" s="8">
        <v>42306.53</v>
      </c>
      <c r="J32" s="16"/>
    </row>
    <row r="33" spans="1:10" x14ac:dyDescent="0.25">
      <c r="A33" s="29"/>
      <c r="B33" s="9"/>
      <c r="C33" s="3"/>
      <c r="D33" s="3"/>
      <c r="E33" s="8"/>
      <c r="J33" s="16"/>
    </row>
    <row r="34" spans="1:10" s="14" customFormat="1" ht="14.25" x14ac:dyDescent="0.2">
      <c r="A34" s="10" t="s">
        <v>24</v>
      </c>
      <c r="B34" s="11"/>
      <c r="C34" s="12"/>
      <c r="D34" s="12"/>
      <c r="E34" s="13">
        <f>SUM(E22:E33)</f>
        <v>138419.39500000002</v>
      </c>
      <c r="F34" s="15"/>
      <c r="J34" s="15"/>
    </row>
    <row r="36" spans="1:10" ht="31.5" customHeight="1" x14ac:dyDescent="0.25">
      <c r="A36" s="46" t="s">
        <v>56</v>
      </c>
      <c r="B36" s="46"/>
      <c r="C36" s="46"/>
      <c r="D36" s="46"/>
      <c r="E36" s="46"/>
    </row>
    <row r="37" spans="1:10" ht="31.5" customHeight="1" x14ac:dyDescent="0.25">
      <c r="A37" s="38" t="s">
        <v>21</v>
      </c>
      <c r="B37" s="38"/>
      <c r="C37" s="38"/>
      <c r="D37" s="38"/>
      <c r="E37" s="38"/>
    </row>
    <row r="38" spans="1:10" x14ac:dyDescent="0.25">
      <c r="A38" s="38" t="s">
        <v>20</v>
      </c>
      <c r="B38" s="38"/>
      <c r="C38" s="38"/>
      <c r="D38" s="38"/>
      <c r="E38" s="38"/>
      <c r="F38" s="14"/>
      <c r="G38" s="14"/>
      <c r="H38" s="14"/>
      <c r="I38" s="14"/>
      <c r="J38" s="15"/>
    </row>
    <row r="39" spans="1:10" ht="32.25" customHeight="1" x14ac:dyDescent="0.25">
      <c r="A39" s="38" t="s">
        <v>27</v>
      </c>
      <c r="B39" s="38"/>
      <c r="C39" s="38"/>
      <c r="D39" s="38"/>
      <c r="E39" s="38"/>
    </row>
    <row r="40" spans="1:10" x14ac:dyDescent="0.25">
      <c r="A40" s="38" t="s">
        <v>18</v>
      </c>
      <c r="B40" s="38"/>
      <c r="C40" s="38"/>
      <c r="D40" s="38"/>
      <c r="E40" s="38"/>
    </row>
    <row r="41" spans="1:10" x14ac:dyDescent="0.25">
      <c r="A41" s="47" t="s">
        <v>5</v>
      </c>
      <c r="B41" s="47"/>
      <c r="C41" s="47"/>
      <c r="D41" s="47"/>
      <c r="E41" s="47"/>
    </row>
    <row r="42" spans="1:10" x14ac:dyDescent="0.25">
      <c r="A42" s="38" t="s">
        <v>18</v>
      </c>
      <c r="B42" s="38"/>
      <c r="C42" s="38"/>
      <c r="D42" s="38"/>
      <c r="E42" s="38"/>
    </row>
    <row r="43" spans="1:10" x14ac:dyDescent="0.25">
      <c r="A43" s="48" t="s">
        <v>35</v>
      </c>
      <c r="B43" s="48"/>
      <c r="C43" s="48"/>
      <c r="D43" s="48"/>
      <c r="E43" s="48"/>
    </row>
    <row r="44" spans="1:10" x14ac:dyDescent="0.25">
      <c r="B44" s="45" t="s">
        <v>19</v>
      </c>
      <c r="C44" s="45"/>
      <c r="D44" s="45"/>
      <c r="E44" s="6" t="s">
        <v>6</v>
      </c>
    </row>
    <row r="45" spans="1:10" x14ac:dyDescent="0.25">
      <c r="A45" s="27"/>
      <c r="B45" s="27"/>
      <c r="C45" s="27"/>
      <c r="D45" s="27"/>
      <c r="E45" s="27"/>
    </row>
    <row r="46" spans="1:10" x14ac:dyDescent="0.25">
      <c r="A46" s="48" t="s">
        <v>45</v>
      </c>
      <c r="B46" s="48"/>
      <c r="C46" s="48"/>
      <c r="D46" s="48"/>
      <c r="E46" s="48"/>
    </row>
    <row r="47" spans="1:10" x14ac:dyDescent="0.25">
      <c r="B47" s="45" t="s">
        <v>19</v>
      </c>
      <c r="C47" s="45"/>
      <c r="D47" s="45"/>
      <c r="E47" s="6" t="s">
        <v>6</v>
      </c>
    </row>
    <row r="49" spans="1:2" x14ac:dyDescent="0.25">
      <c r="A49" s="17" t="s">
        <v>57</v>
      </c>
    </row>
    <row r="50" spans="1:2" x14ac:dyDescent="0.25">
      <c r="A50" s="14" t="s">
        <v>28</v>
      </c>
      <c r="B50" s="21"/>
    </row>
    <row r="51" spans="1:2" x14ac:dyDescent="0.25">
      <c r="A51" s="2" t="s">
        <v>46</v>
      </c>
      <c r="B51" s="25">
        <v>0</v>
      </c>
    </row>
    <row r="52" spans="1:2" x14ac:dyDescent="0.25">
      <c r="A52" s="18" t="s">
        <v>54</v>
      </c>
      <c r="B52" s="22"/>
    </row>
    <row r="53" spans="1:2" x14ac:dyDescent="0.25">
      <c r="A53" s="2" t="s">
        <v>31</v>
      </c>
      <c r="B53" s="22">
        <v>0</v>
      </c>
    </row>
    <row r="54" spans="1:2" ht="30" x14ac:dyDescent="0.25">
      <c r="A54" s="26" t="s">
        <v>30</v>
      </c>
      <c r="B54" s="22">
        <f>E34</f>
        <v>138419.39500000002</v>
      </c>
    </row>
    <row r="55" spans="1:2" ht="29.25" x14ac:dyDescent="0.25">
      <c r="A55" s="23" t="s">
        <v>29</v>
      </c>
      <c r="B55" s="24">
        <f>B51+B53-B54</f>
        <v>-138419.39500000002</v>
      </c>
    </row>
  </sheetData>
  <mergeCells count="29"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E43"/>
    <mergeCell ref="B44:D44"/>
    <mergeCell ref="A46:E4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2кв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2024-08-15T12:47:59Z</dcterms:modified>
</cp:coreProperties>
</file>